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7470" windowHeight="21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<sst xmlns="http://schemas.openxmlformats.org/spreadsheetml/2006/main" count="26" uniqueCount="23">
  <si>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OPIS STAVKE</t>
  </si>
  <si>
    <t>JEDINICA</t>
  </si>
  <si>
    <t>KOLIČINA</t>
  </si>
  <si>
    <t>CIJENA</t>
  </si>
  <si>
    <t>MJERE</t>
  </si>
  <si>
    <t>JEDINIČNA</t>
  </si>
  <si>
    <t>UKUPNA</t>
  </si>
  <si>
    <t>komplet</t>
  </si>
  <si>
    <t>TROŠKOVNIK</t>
  </si>
  <si>
    <t>Rbr</t>
  </si>
  <si>
    <t>KOLI-
ČINA</t>
  </si>
  <si>
    <t>SVEUKUPNO BEZ PDV-a</t>
  </si>
  <si>
    <t>PDV 25%</t>
  </si>
  <si>
    <t>SVEUKUPNO SA PDV-om</t>
  </si>
  <si>
    <t>Programski paket za vođenje materijalno-
financijskog poslovanja JLS</t>
  </si>
  <si>
    <t>mjesec</t>
  </si>
  <si>
    <t>Mjesečna naknada za održavanje (podrška, unaprjeđenje aplikacija, usklađenje sa propisima)</t>
  </si>
  <si>
    <t>ELEMENT EKONOMSKI NAJPOVOLJNIJE PONUDE</t>
  </si>
  <si>
    <t>Prilog 2.</t>
  </si>
  <si>
    <t xml:space="preserve">                          M.P.</t>
  </si>
  <si>
    <t xml:space="preserve">                                                                                     (potpis ovlaštene osobe)</t>
  </si>
  <si>
    <t>ZA PONUDITELJA:</t>
  </si>
  <si>
    <t>- cijena mora obuhvaćati online ili fizičku obuku djelatnika  
  za rad sa programskim paketom,
- ponuditelj je obvezan prepisati sve podatke iz postojećih
  aplikacija pri čemu ima pravo na naknadu prema stvarno 
  odrađenim satima rada,
- jamstvo za otklanjanje nedostataka je 12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</si>
</sst>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&quot; kn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/>
      <top style="medium"/>
      <bottom/>
    </border>
    <border>
      <left/>
      <right/>
      <top style="medium"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/>
      <bottom style="thin"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medium"/>
    </border>
    <border>
      <left/>
      <right style="hair">
        <color indexed="8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39" fontId="4" fillId="0" borderId="0" xfId="0" applyNumberFormat="1" applyFont="1" applyAlignment="1" applyProtection="1">
      <alignment vertical="center" wrapText="1"/>
      <protection locked="0"/>
    </xf>
    <xf numFmtId="4" fontId="6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 quotePrefix="1">
      <alignment horizontal="left" vertical="center" wrapText="1"/>
    </xf>
    <xf numFmtId="4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selection activeCell="A3" sqref="A3:G3"/>
    </sheetView>
  </sheetViews>
  <sheetFormatPr defaultColWidth="9.140625" defaultRowHeight="15"/>
  <cols>
    <col min="1" max="1" width="4.8515625" style="26" customWidth="1"/>
    <col min="2" max="2" width="4.140625" style="26" customWidth="1"/>
    <col min="3" max="3" width="50.00390625" style="26" customWidth="1"/>
    <col min="4" max="4" width="8.00390625" style="26" customWidth="1"/>
    <col min="5" max="5" width="6.421875" style="26" customWidth="1"/>
    <col min="6" max="6" width="11.00390625" style="26" customWidth="1"/>
    <col min="7" max="7" width="11.8515625" style="26" customWidth="1"/>
    <col min="8" max="16384" width="9.140625" style="26" customWidth="1"/>
  </cols>
  <sheetData>
    <row r="1" ht="15" thickBot="1">
      <c r="A1" s="26" t="s">
        <v>18</v>
      </c>
    </row>
    <row r="2" spans="1:7" ht="15">
      <c r="A2" s="1"/>
      <c r="B2" s="2"/>
      <c r="C2" s="2"/>
      <c r="D2" s="3"/>
      <c r="E2" s="4"/>
      <c r="F2" s="9"/>
      <c r="G2" s="10"/>
    </row>
    <row r="3" spans="1:7" ht="15.75">
      <c r="A3" s="62" t="s">
        <v>8</v>
      </c>
      <c r="B3" s="62"/>
      <c r="C3" s="62"/>
      <c r="D3" s="62"/>
      <c r="E3" s="62"/>
      <c r="F3" s="62"/>
      <c r="G3" s="63"/>
    </row>
    <row r="4" spans="1:7" ht="15">
      <c r="A4" s="5"/>
      <c r="B4" s="6"/>
      <c r="C4" s="6"/>
      <c r="D4" s="7"/>
      <c r="E4" s="8"/>
      <c r="F4" s="11"/>
      <c r="G4" s="12"/>
    </row>
    <row r="5" spans="1:7" ht="15">
      <c r="A5" s="57" t="s">
        <v>9</v>
      </c>
      <c r="B5" s="68" t="s">
        <v>0</v>
      </c>
      <c r="C5" s="69"/>
      <c r="D5" s="24" t="s">
        <v>1</v>
      </c>
      <c r="E5" s="59" t="s">
        <v>10</v>
      </c>
      <c r="F5" s="61" t="s">
        <v>3</v>
      </c>
      <c r="G5" s="61"/>
    </row>
    <row r="6" spans="1:7" ht="15" thickBot="1">
      <c r="A6" s="58"/>
      <c r="B6" s="70"/>
      <c r="C6" s="71"/>
      <c r="D6" s="25" t="s">
        <v>4</v>
      </c>
      <c r="E6" s="60" t="s">
        <v>2</v>
      </c>
      <c r="F6" s="13" t="s">
        <v>5</v>
      </c>
      <c r="G6" s="13" t="s">
        <v>6</v>
      </c>
    </row>
    <row r="7" spans="1:7" ht="39.75" customHeight="1">
      <c r="A7" s="14">
        <v>1</v>
      </c>
      <c r="B7" s="66" t="s">
        <v>14</v>
      </c>
      <c r="C7" s="67"/>
      <c r="D7" s="15" t="s">
        <v>7</v>
      </c>
      <c r="E7" s="22">
        <v>1</v>
      </c>
      <c r="F7" s="17"/>
      <c r="G7" s="18">
        <f>ROUND(E7*ROUND(F7,2),2)</f>
        <v>0</v>
      </c>
    </row>
    <row r="8" spans="1:7" ht="76.5">
      <c r="A8" s="14"/>
      <c r="B8" s="19"/>
      <c r="C8" s="20" t="s">
        <v>22</v>
      </c>
      <c r="D8" s="15"/>
      <c r="E8" s="16"/>
      <c r="F8" s="21"/>
      <c r="G8" s="18"/>
    </row>
    <row r="9" spans="1:7" ht="15" thickBot="1">
      <c r="A9" s="27"/>
      <c r="B9" s="28"/>
      <c r="C9" s="28"/>
      <c r="D9" s="29"/>
      <c r="E9" s="30"/>
      <c r="F9" s="31"/>
      <c r="G9" s="32"/>
    </row>
    <row r="10" spans="1:7" ht="15">
      <c r="A10" s="33"/>
      <c r="B10" s="34"/>
      <c r="C10" s="34"/>
      <c r="D10" s="35"/>
      <c r="E10" s="36"/>
      <c r="F10" s="37"/>
      <c r="G10" s="38"/>
    </row>
    <row r="11" spans="1:7" s="54" customFormat="1" ht="18">
      <c r="A11" s="51"/>
      <c r="B11" s="72" t="s">
        <v>11</v>
      </c>
      <c r="C11" s="72"/>
      <c r="D11" s="52"/>
      <c r="E11" s="53"/>
      <c r="F11" s="73">
        <f>SUM(G7:G8)</f>
        <v>0</v>
      </c>
      <c r="G11" s="74"/>
    </row>
    <row r="12" spans="1:7" ht="15">
      <c r="A12" s="39"/>
      <c r="B12" s="42"/>
      <c r="C12" s="42"/>
      <c r="D12" s="40"/>
      <c r="E12" s="41"/>
      <c r="F12" s="43"/>
      <c r="G12" s="44"/>
    </row>
    <row r="13" spans="1:7" s="54" customFormat="1" ht="18">
      <c r="A13" s="51"/>
      <c r="B13" s="72" t="s">
        <v>12</v>
      </c>
      <c r="C13" s="72"/>
      <c r="D13" s="52"/>
      <c r="E13" s="53"/>
      <c r="F13" s="73">
        <f>ROUND(F11*0.25,2)</f>
        <v>0</v>
      </c>
      <c r="G13" s="74"/>
    </row>
    <row r="14" spans="1:7" ht="15">
      <c r="A14" s="39"/>
      <c r="B14" s="42"/>
      <c r="C14" s="42"/>
      <c r="D14" s="40"/>
      <c r="E14" s="41"/>
      <c r="F14" s="43"/>
      <c r="G14" s="44"/>
    </row>
    <row r="15" spans="1:7" s="54" customFormat="1" ht="18">
      <c r="A15" s="51"/>
      <c r="B15" s="72" t="s">
        <v>13</v>
      </c>
      <c r="C15" s="72"/>
      <c r="D15" s="52"/>
      <c r="E15" s="53"/>
      <c r="F15" s="73">
        <f>F11+F13</f>
        <v>0</v>
      </c>
      <c r="G15" s="74"/>
    </row>
    <row r="16" spans="1:7" ht="15" thickBot="1">
      <c r="A16" s="45"/>
      <c r="B16" s="46"/>
      <c r="C16" s="46"/>
      <c r="D16" s="47"/>
      <c r="E16" s="48"/>
      <c r="F16" s="49"/>
      <c r="G16" s="50"/>
    </row>
    <row r="23" spans="1:7" ht="15.75">
      <c r="A23" s="62" t="s">
        <v>17</v>
      </c>
      <c r="B23" s="62"/>
      <c r="C23" s="62"/>
      <c r="D23" s="62"/>
      <c r="E23" s="62"/>
      <c r="F23" s="62"/>
      <c r="G23" s="63"/>
    </row>
    <row r="25" spans="1:7" ht="35.25" customHeight="1">
      <c r="A25" s="14"/>
      <c r="B25" s="64" t="s">
        <v>16</v>
      </c>
      <c r="C25" s="65"/>
      <c r="D25" s="15" t="s">
        <v>15</v>
      </c>
      <c r="E25" s="22">
        <v>1</v>
      </c>
      <c r="F25" s="23"/>
      <c r="G25" s="18">
        <f>ROUND(E25*ROUND(F25,2),2)</f>
        <v>0</v>
      </c>
    </row>
    <row r="26" spans="1:7" s="54" customFormat="1" ht="18">
      <c r="A26" s="51"/>
      <c r="B26" s="72" t="s">
        <v>11</v>
      </c>
      <c r="C26" s="72"/>
      <c r="D26" s="52"/>
      <c r="E26" s="53"/>
      <c r="F26" s="73">
        <f>SUM(G25:G25)</f>
        <v>0</v>
      </c>
      <c r="G26" s="74"/>
    </row>
    <row r="27" spans="1:7" s="54" customFormat="1" ht="18">
      <c r="A27" s="51"/>
      <c r="B27" s="72" t="s">
        <v>12</v>
      </c>
      <c r="C27" s="72"/>
      <c r="D27" s="52"/>
      <c r="E27" s="53"/>
      <c r="F27" s="73">
        <f>ROUND(F26*0.25,2)</f>
        <v>0</v>
      </c>
      <c r="G27" s="74"/>
    </row>
    <row r="28" spans="1:7" s="54" customFormat="1" ht="18">
      <c r="A28" s="51"/>
      <c r="B28" s="72" t="s">
        <v>13</v>
      </c>
      <c r="C28" s="72"/>
      <c r="D28" s="52"/>
      <c r="E28" s="53"/>
      <c r="F28" s="73">
        <f>F26+F27</f>
        <v>0</v>
      </c>
      <c r="G28" s="74"/>
    </row>
    <row r="29" spans="1:7" ht="15" hidden="1" thickBot="1">
      <c r="A29" s="45"/>
      <c r="B29" s="46"/>
      <c r="C29" s="46"/>
      <c r="D29" s="47"/>
      <c r="E29" s="48"/>
      <c r="F29" s="49"/>
      <c r="G29" s="50"/>
    </row>
    <row r="35" ht="15">
      <c r="E35" s="26" t="s">
        <v>21</v>
      </c>
    </row>
    <row r="37" ht="15">
      <c r="C37" s="55" t="s">
        <v>19</v>
      </c>
    </row>
    <row r="38" spans="4:7" ht="15">
      <c r="D38" s="56"/>
      <c r="E38" s="56"/>
      <c r="F38" s="56"/>
      <c r="G38" s="56"/>
    </row>
    <row r="39" spans="3:7" ht="15" customHeight="1">
      <c r="C39" s="75" t="s">
        <v>20</v>
      </c>
      <c r="D39" s="75"/>
      <c r="E39" s="75"/>
      <c r="F39" s="75"/>
      <c r="G39" s="75"/>
    </row>
  </sheetData>
  <sheetProtection algorithmName="SHA-512" hashValue="r5ySqgtHFcZN+HKNGfCe6iobFMvEMm3qsMtbN5EFbyOhZsdmmZtyEWuEQ1iiGC0odZPkiS280lJpJN6FlDJ8tg==" saltValue="7ZeI3PvRgZ/1svUMdD/6Ng==" spinCount="100000" sheet="1" objects="1" scenarios="1"/>
  <mergeCells count="21">
    <mergeCell ref="C39:G39"/>
    <mergeCell ref="B26:C26"/>
    <mergeCell ref="F26:G26"/>
    <mergeCell ref="B27:C27"/>
    <mergeCell ref="F27:G27"/>
    <mergeCell ref="B28:C28"/>
    <mergeCell ref="F28:G28"/>
    <mergeCell ref="A5:A6"/>
    <mergeCell ref="E5:E6"/>
    <mergeCell ref="F5:G5"/>
    <mergeCell ref="A3:G3"/>
    <mergeCell ref="B25:C25"/>
    <mergeCell ref="B7:C7"/>
    <mergeCell ref="B5:C6"/>
    <mergeCell ref="B13:C13"/>
    <mergeCell ref="B15:C15"/>
    <mergeCell ref="F11:G11"/>
    <mergeCell ref="F13:G13"/>
    <mergeCell ref="F15:G15"/>
    <mergeCell ref="B11:C11"/>
    <mergeCell ref="A23:G23"/>
  </mergeCells>
  <conditionalFormatting sqref="A2:G2 A3 A4:G4 A7:B7 A6 A5:B5 D5:G7 A8:G8">
    <cfRule type="expression" priority="27" dxfId="0">
      <formula>CELL("protect",A2)=0</formula>
    </cfRule>
  </conditionalFormatting>
  <conditionalFormatting sqref="A9:G9">
    <cfRule type="expression" priority="24" dxfId="0">
      <formula>CELL("protect",A9)=0</formula>
    </cfRule>
  </conditionalFormatting>
  <conditionalFormatting sqref="A10:G10">
    <cfRule type="expression" priority="23" dxfId="0">
      <formula>CELL("protect",A10)=0</formula>
    </cfRule>
  </conditionalFormatting>
  <conditionalFormatting sqref="A11 D11:F11">
    <cfRule type="expression" priority="22" dxfId="0">
      <formula>CELL("protect",A11)=0</formula>
    </cfRule>
  </conditionalFormatting>
  <conditionalFormatting sqref="A12:G12">
    <cfRule type="expression" priority="21" dxfId="0">
      <formula>CELL("protect",A12)=0</formula>
    </cfRule>
  </conditionalFormatting>
  <conditionalFormatting sqref="A15 D15:F15">
    <cfRule type="expression" priority="15" dxfId="0">
      <formula>CELL("protect",A15)=0</formula>
    </cfRule>
  </conditionalFormatting>
  <conditionalFormatting sqref="A14:G14">
    <cfRule type="expression" priority="19" dxfId="0">
      <formula>CELL("protect",A14)=0</formula>
    </cfRule>
  </conditionalFormatting>
  <conditionalFormatting sqref="B11">
    <cfRule type="expression" priority="18" dxfId="0">
      <formula>CELL("protect",B11)=0</formula>
    </cfRule>
  </conditionalFormatting>
  <conditionalFormatting sqref="A13 D13:F13">
    <cfRule type="expression" priority="17" dxfId="0">
      <formula>CELL("protect",A13)=0</formula>
    </cfRule>
  </conditionalFormatting>
  <conditionalFormatting sqref="B13">
    <cfRule type="expression" priority="16" dxfId="0">
      <formula>CELL("protect",B13)=0</formula>
    </cfRule>
  </conditionalFormatting>
  <conditionalFormatting sqref="B15">
    <cfRule type="expression" priority="14" dxfId="0">
      <formula>CELL("protect",B15)=0</formula>
    </cfRule>
  </conditionalFormatting>
  <conditionalFormatting sqref="A16:G16">
    <cfRule type="expression" priority="13" dxfId="0">
      <formula>CELL("protect",A16)=0</formula>
    </cfRule>
  </conditionalFormatting>
  <conditionalFormatting sqref="A25:B25 D25:G25">
    <cfRule type="expression" priority="12" dxfId="0">
      <formula>CELL("protect",A25)=0</formula>
    </cfRule>
  </conditionalFormatting>
  <conditionalFormatting sqref="A23">
    <cfRule type="expression" priority="11" dxfId="0">
      <formula>CELL("protect",A23)=0</formula>
    </cfRule>
  </conditionalFormatting>
  <conditionalFormatting sqref="A26 D26:F26">
    <cfRule type="expression" priority="9" dxfId="0">
      <formula>CELL("protect",A26)=0</formula>
    </cfRule>
  </conditionalFormatting>
  <conditionalFormatting sqref="A28 D28:F28">
    <cfRule type="expression" priority="3" dxfId="0">
      <formula>CELL("protect",A28)=0</formula>
    </cfRule>
  </conditionalFormatting>
  <conditionalFormatting sqref="B26">
    <cfRule type="expression" priority="6" dxfId="0">
      <formula>CELL("protect",B26)=0</formula>
    </cfRule>
  </conditionalFormatting>
  <conditionalFormatting sqref="A27 D27:F27">
    <cfRule type="expression" priority="5" dxfId="0">
      <formula>CELL("protect",A27)=0</formula>
    </cfRule>
  </conditionalFormatting>
  <conditionalFormatting sqref="B27">
    <cfRule type="expression" priority="4" dxfId="0">
      <formula>CELL("protect",B27)=0</formula>
    </cfRule>
  </conditionalFormatting>
  <conditionalFormatting sqref="B28">
    <cfRule type="expression" priority="2" dxfId="0">
      <formula>CELL("protect",B28)=0</formula>
    </cfRule>
  </conditionalFormatting>
  <conditionalFormatting sqref="A29:G29">
    <cfRule type="expression" priority="1" dxfId="0">
      <formula>CELL("protect",A29)=0</formula>
    </cfRule>
  </conditionalFormatting>
  <dataValidations count="1">
    <dataValidation type="custom" allowBlank="1" showInputMessage="1" showErrorMessage="1" errorTitle="Pogrešan unos" error="Cijena nije ispravno unijeta" sqref="F7 F25">
      <formula1>IF(OR(INT((F7*100-INT(F7*100))*100000)&lt;&gt;0,F7&lt;0),FALSE,TRUE)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Lea</cp:lastModifiedBy>
  <cp:lastPrinted>2021-12-22T13:05:56Z</cp:lastPrinted>
  <dcterms:created xsi:type="dcterms:W3CDTF">2021-12-10T07:52:45Z</dcterms:created>
  <dcterms:modified xsi:type="dcterms:W3CDTF">2021-12-22T13:07:30Z</dcterms:modified>
  <cp:category/>
  <cp:version/>
  <cp:contentType/>
  <cp:contentStatus/>
</cp:coreProperties>
</file>